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кал питания и типовое меню на сайт с 01.09.2024 на 2024-2025\"/>
    </mc:Choice>
  </mc:AlternateContent>
  <bookViews>
    <workbookView xWindow="0" yWindow="0" windowWidth="23040" windowHeight="99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14" i="1" l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L234" i="1" l="1"/>
  <c r="I234" i="1"/>
  <c r="H234" i="1"/>
  <c r="J234" i="1"/>
  <c r="G234" i="1"/>
  <c r="F234" i="1"/>
</calcChain>
</file>

<file path=xl/sharedStrings.xml><?xml version="1.0" encoding="utf-8"?>
<sst xmlns="http://schemas.openxmlformats.org/spreadsheetml/2006/main" count="302" uniqueCount="83">
  <si>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</si>
  <si>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</si>
  <si>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</si>
  <si>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</si>
  <si>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</si>
  <si>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</si>
  <si>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</si>
  <si>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</si>
  <si>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</si>
  <si>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</si>
  <si>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</si>
  <si>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</si>
  <si>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</si>
  <si>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</si>
  <si>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</si>
  <si>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</si>
  <si>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</si>
  <si>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</si>
  <si>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</si>
  <si>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</si>
  <si>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</si>
  <si>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</si>
  <si>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</si>
  <si>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</si>
  <si>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</si>
  <si>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</si>
  <si>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</si>
  <si>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</si>
  <si>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</si>
  <si>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</si>
  <si>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</si>
  <si>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</si>
  <si>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</si>
  <si>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</si>
  <si>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</si>
  <si>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</si>
  <si>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</si>
  <si>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</si>
  <si>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</si>
  <si>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</si>
  <si>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Хохрякова Е.А.</t>
  </si>
  <si>
    <t>салат из свежей капусты</t>
  </si>
  <si>
    <t>суп картофельный с макаронными изделиями</t>
  </si>
  <si>
    <t>плов из птицы</t>
  </si>
  <si>
    <t>компот из изюма</t>
  </si>
  <si>
    <t>салат из свежих овощей</t>
  </si>
  <si>
    <t>рассольник ленинградский</t>
  </si>
  <si>
    <t>котлета рыбная "Нептун"</t>
  </si>
  <si>
    <t>компот из свежих яблок</t>
  </si>
  <si>
    <t>салат из моркови с сахаром</t>
  </si>
  <si>
    <t>борщ с капустой и картофелем</t>
  </si>
  <si>
    <t>фрикадельки "Петушок"</t>
  </si>
  <si>
    <t>макароны отварные</t>
  </si>
  <si>
    <t>компот из сухофруктов</t>
  </si>
  <si>
    <t>салат из свежей капусты с яблоками, свеклой, морковью</t>
  </si>
  <si>
    <t>суп картофельный с бобовыми</t>
  </si>
  <si>
    <t>котлеты, биточки, шницели</t>
  </si>
  <si>
    <t xml:space="preserve"> рис отварной с томатным соусом</t>
  </si>
  <si>
    <t>напиток апельсиновый</t>
  </si>
  <si>
    <t>салат "Степной" из разных овощей</t>
  </si>
  <si>
    <t>щи из свежей капусты с картофелем</t>
  </si>
  <si>
    <t>колбаска "Витаминка"</t>
  </si>
  <si>
    <t>каша вязкая пшеничная</t>
  </si>
  <si>
    <t>каша вязкая пшеничная с молочным соусом</t>
  </si>
  <si>
    <t>компот из плодов или ягод сушеных</t>
  </si>
  <si>
    <t>агырчи шыд</t>
  </si>
  <si>
    <t>котлета "Детская"</t>
  </si>
  <si>
    <t>каша вязкая  гречневая</t>
  </si>
  <si>
    <t>суп крестьянский с крупой</t>
  </si>
  <si>
    <t>мясо птицы отварное</t>
  </si>
  <si>
    <t>макаронные изделия отварные</t>
  </si>
  <si>
    <t>салат из свеклы с изюмом</t>
  </si>
  <si>
    <t>суп-лапша домашняя</t>
  </si>
  <si>
    <t>тефтели (первый вариант)</t>
  </si>
  <si>
    <t>гуляш из говядины</t>
  </si>
  <si>
    <t>рис отварной с томатным соусом</t>
  </si>
  <si>
    <t>винегрет овощной</t>
  </si>
  <si>
    <t>суп картофельный с крупой</t>
  </si>
  <si>
    <t>картофельное пюре</t>
  </si>
  <si>
    <t>компот из чернослива, кураги, изюма</t>
  </si>
  <si>
    <t>МБОУ "Сюрногуртская СОШ"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</si>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</sst>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120" zoomScaleNormal="120" workbookViewId="0">
      <pane xSplit="4" ySplit="5" topLeftCell="E228" activePane="bottomRight" state="frozen"/>
      <selection pane="topRight" activeCell="E1" sqref="E1"/>
      <selection pane="bottomLeft" activeCell="A6" sqref="A6"/>
      <selection pane="bottomRight" activeCell="M205" sqref="M20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80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0.72</v>
      </c>
      <c r="H14" s="43">
        <v>2.94</v>
      </c>
      <c r="I14" s="43">
        <v>6.3</v>
      </c>
      <c r="J14" s="43">
        <v>51</v>
      </c>
      <c r="K14" s="44">
        <v>13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2.3199999999999998</v>
      </c>
      <c r="H15" s="43">
        <v>2</v>
      </c>
      <c r="I15" s="43">
        <v>16.8</v>
      </c>
      <c r="J15" s="43">
        <v>96</v>
      </c>
      <c r="K15" s="44">
        <v>140</v>
      </c>
      <c r="L15" s="43">
        <v>14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220</v>
      </c>
      <c r="G16" s="43">
        <v>17.82</v>
      </c>
      <c r="H16" s="43">
        <v>17.38</v>
      </c>
      <c r="I16" s="43">
        <v>39.82</v>
      </c>
      <c r="J16" s="43">
        <v>394</v>
      </c>
      <c r="K16" s="44">
        <v>492</v>
      </c>
      <c r="L16" s="43">
        <v>40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180</v>
      </c>
      <c r="G18" s="43">
        <v>0.36</v>
      </c>
      <c r="H18" s="43"/>
      <c r="I18" s="43">
        <v>24.66</v>
      </c>
      <c r="J18" s="43">
        <v>95</v>
      </c>
      <c r="K18" s="44">
        <v>154</v>
      </c>
      <c r="L18" s="43">
        <v>11</v>
      </c>
    </row>
    <row r="19" spans="1:12" ht="15" x14ac:dyDescent="0.25">
      <c r="A19" s="23"/>
      <c r="B19" s="15"/>
      <c r="C19" s="11"/>
      <c r="D19" s="7" t="s">
        <v>31</v>
      </c>
      <c r="E19" s="42" t="s">
        <v>81</v>
      </c>
      <c r="F19" s="43">
        <v>20</v>
      </c>
      <c r="G19" s="43">
        <v>1.7</v>
      </c>
      <c r="H19" s="43">
        <v>0.32</v>
      </c>
      <c r="I19" s="43">
        <v>7.4</v>
      </c>
      <c r="J19" s="43">
        <v>40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82</v>
      </c>
      <c r="F20" s="43">
        <v>20</v>
      </c>
      <c r="G20" s="43">
        <v>1.54</v>
      </c>
      <c r="H20" s="43">
        <v>0.28000000000000003</v>
      </c>
      <c r="I20" s="43">
        <v>7.48</v>
      </c>
      <c r="J20" s="43">
        <v>39</v>
      </c>
      <c r="K20" s="44"/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24.459999999999997</v>
      </c>
      <c r="H23" s="19">
        <f t="shared" si="2"/>
        <v>22.92</v>
      </c>
      <c r="I23" s="19">
        <f t="shared" si="2"/>
        <v>102.46000000000001</v>
      </c>
      <c r="J23" s="19">
        <f t="shared" si="2"/>
        <v>715</v>
      </c>
      <c r="K23" s="25"/>
      <c r="L23" s="19">
        <f t="shared" ref="L23" si="3">SUM(L14:L22)</f>
        <v>81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24.459999999999997</v>
      </c>
      <c r="H24" s="32">
        <f t="shared" si="4"/>
        <v>22.92</v>
      </c>
      <c r="I24" s="32">
        <f t="shared" si="4"/>
        <v>102.46000000000001</v>
      </c>
      <c r="J24" s="32">
        <f t="shared" si="4"/>
        <v>715</v>
      </c>
      <c r="K24" s="32"/>
      <c r="L24" s="32">
        <f t="shared" ref="L24" si="5">L13+L23</f>
        <v>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60</v>
      </c>
      <c r="G33" s="43">
        <v>0.72</v>
      </c>
      <c r="H33" s="43">
        <v>6.06</v>
      </c>
      <c r="I33" s="43">
        <v>5.16</v>
      </c>
      <c r="J33" s="43">
        <v>78</v>
      </c>
      <c r="K33" s="44">
        <v>14</v>
      </c>
      <c r="L33" s="43">
        <v>10</v>
      </c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210</v>
      </c>
      <c r="G34" s="43">
        <v>2.7</v>
      </c>
      <c r="H34" s="43">
        <v>5.6</v>
      </c>
      <c r="I34" s="43">
        <v>16.38</v>
      </c>
      <c r="J34" s="43">
        <v>129</v>
      </c>
      <c r="K34" s="44">
        <v>132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90</v>
      </c>
      <c r="G35" s="43">
        <v>11.52</v>
      </c>
      <c r="H35" s="43">
        <v>12.24</v>
      </c>
      <c r="I35" s="43">
        <v>8.91</v>
      </c>
      <c r="J35" s="43">
        <v>186</v>
      </c>
      <c r="K35" s="44">
        <v>88</v>
      </c>
      <c r="L35" s="43">
        <v>35</v>
      </c>
    </row>
    <row r="36" spans="1:12" ht="15" x14ac:dyDescent="0.25">
      <c r="A36" s="14"/>
      <c r="B36" s="15"/>
      <c r="C36" s="11"/>
      <c r="D36" s="7" t="s">
        <v>29</v>
      </c>
      <c r="E36" s="42" t="s">
        <v>78</v>
      </c>
      <c r="F36" s="43">
        <v>150</v>
      </c>
      <c r="G36" s="43">
        <v>3.15</v>
      </c>
      <c r="H36" s="43">
        <v>6.7</v>
      </c>
      <c r="I36" s="43">
        <v>21.9</v>
      </c>
      <c r="J36" s="43">
        <v>164</v>
      </c>
      <c r="K36" s="44">
        <v>92</v>
      </c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180</v>
      </c>
      <c r="G37" s="43">
        <v>0.18</v>
      </c>
      <c r="H37" s="43"/>
      <c r="I37" s="43">
        <v>32.22</v>
      </c>
      <c r="J37" s="43">
        <v>128</v>
      </c>
      <c r="K37" s="44">
        <v>631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81</v>
      </c>
      <c r="F38" s="43">
        <v>20</v>
      </c>
      <c r="G38" s="43">
        <v>1.7</v>
      </c>
      <c r="H38" s="43">
        <v>0.32</v>
      </c>
      <c r="I38" s="43">
        <v>7.4</v>
      </c>
      <c r="J38" s="43">
        <v>40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82</v>
      </c>
      <c r="F39" s="43">
        <v>20</v>
      </c>
      <c r="G39" s="43">
        <v>1.54</v>
      </c>
      <c r="H39" s="43">
        <v>0.28000000000000003</v>
      </c>
      <c r="I39" s="43">
        <v>7.48</v>
      </c>
      <c r="J39" s="43">
        <v>39</v>
      </c>
      <c r="K39" s="44"/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21.509999999999998</v>
      </c>
      <c r="H42" s="19">
        <f t="shared" ref="H42" si="11">SUM(H33:H41)</f>
        <v>31.2</v>
      </c>
      <c r="I42" s="19">
        <f t="shared" ref="I42" si="12">SUM(I33:I41)</f>
        <v>99.45</v>
      </c>
      <c r="J42" s="19">
        <f t="shared" ref="J42:L42" si="13">SUM(J33:J41)</f>
        <v>764</v>
      </c>
      <c r="K42" s="25"/>
      <c r="L42" s="19">
        <f t="shared" si="13"/>
        <v>81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730</v>
      </c>
      <c r="G43" s="32">
        <f t="shared" ref="G43" si="14">G32+G42</f>
        <v>21.509999999999998</v>
      </c>
      <c r="H43" s="32">
        <f t="shared" ref="H43" si="15">H32+H42</f>
        <v>31.2</v>
      </c>
      <c r="I43" s="32">
        <f t="shared" ref="I43" si="16">I32+I42</f>
        <v>99.45</v>
      </c>
      <c r="J43" s="32">
        <f t="shared" ref="J43:L43" si="17">J32+J42</f>
        <v>764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0.9</v>
      </c>
      <c r="H52" s="43">
        <v>2.4</v>
      </c>
      <c r="I52" s="43">
        <v>6.6</v>
      </c>
      <c r="J52" s="43">
        <v>52</v>
      </c>
      <c r="K52" s="44">
        <v>7</v>
      </c>
      <c r="L52" s="43">
        <v>8</v>
      </c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210</v>
      </c>
      <c r="G53" s="43">
        <v>1.9</v>
      </c>
      <c r="H53" s="43">
        <v>6.15</v>
      </c>
      <c r="I53" s="43">
        <v>10.72</v>
      </c>
      <c r="J53" s="43">
        <v>106</v>
      </c>
      <c r="K53" s="44">
        <v>110</v>
      </c>
      <c r="L53" s="43">
        <v>16</v>
      </c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12.87</v>
      </c>
      <c r="H54" s="43">
        <v>15.39</v>
      </c>
      <c r="I54" s="43">
        <v>8.5500000000000007</v>
      </c>
      <c r="J54" s="43">
        <v>222</v>
      </c>
      <c r="K54" s="44">
        <v>81</v>
      </c>
      <c r="L54" s="43">
        <v>36</v>
      </c>
    </row>
    <row r="55" spans="1:12" ht="15" x14ac:dyDescent="0.2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5.25</v>
      </c>
      <c r="H55" s="43">
        <v>6.15</v>
      </c>
      <c r="I55" s="43">
        <v>35.25</v>
      </c>
      <c r="J55" s="43">
        <v>221</v>
      </c>
      <c r="K55" s="44">
        <v>97</v>
      </c>
      <c r="L55" s="43">
        <v>6</v>
      </c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180</v>
      </c>
      <c r="G56" s="43">
        <v>0.54</v>
      </c>
      <c r="H56" s="43"/>
      <c r="I56" s="43">
        <v>28.26</v>
      </c>
      <c r="J56" s="43">
        <v>112</v>
      </c>
      <c r="K56" s="44">
        <v>153</v>
      </c>
      <c r="L56" s="43">
        <v>9</v>
      </c>
    </row>
    <row r="57" spans="1:12" ht="15" x14ac:dyDescent="0.25">
      <c r="A57" s="23"/>
      <c r="B57" s="15"/>
      <c r="C57" s="11"/>
      <c r="D57" s="7" t="s">
        <v>31</v>
      </c>
      <c r="E57" s="42" t="s">
        <v>81</v>
      </c>
      <c r="F57" s="43">
        <v>20</v>
      </c>
      <c r="G57" s="43">
        <v>1.7</v>
      </c>
      <c r="H57" s="43">
        <v>0.32</v>
      </c>
      <c r="I57" s="43">
        <v>7.4</v>
      </c>
      <c r="J57" s="43">
        <v>40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82</v>
      </c>
      <c r="F58" s="43">
        <v>20</v>
      </c>
      <c r="G58" s="43">
        <v>1.54</v>
      </c>
      <c r="H58" s="43">
        <v>0.28000000000000003</v>
      </c>
      <c r="I58" s="43">
        <v>7.48</v>
      </c>
      <c r="J58" s="43">
        <v>39</v>
      </c>
      <c r="K58" s="44"/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24.699999999999996</v>
      </c>
      <c r="H61" s="19">
        <f t="shared" ref="H61" si="23">SUM(H52:H60)</f>
        <v>30.690000000000005</v>
      </c>
      <c r="I61" s="19">
        <f t="shared" ref="I61" si="24">SUM(I52:I60)</f>
        <v>104.26000000000002</v>
      </c>
      <c r="J61" s="19">
        <f t="shared" ref="J61:L61" si="25">SUM(J52:J60)</f>
        <v>792</v>
      </c>
      <c r="K61" s="25"/>
      <c r="L61" s="19">
        <f t="shared" si="25"/>
        <v>81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730</v>
      </c>
      <c r="G62" s="32">
        <f t="shared" ref="G62" si="26">G51+G61</f>
        <v>24.699999999999996</v>
      </c>
      <c r="H62" s="32">
        <f t="shared" ref="H62" si="27">H51+H61</f>
        <v>30.690000000000005</v>
      </c>
      <c r="I62" s="32">
        <f t="shared" ref="I62" si="28">I51+I61</f>
        <v>104.26000000000002</v>
      </c>
      <c r="J62" s="32">
        <f t="shared" ref="J62:L62" si="29">J51+J61</f>
        <v>792</v>
      </c>
      <c r="K62" s="32"/>
      <c r="L62" s="32">
        <f t="shared" si="29"/>
        <v>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1.02</v>
      </c>
      <c r="H71" s="43">
        <v>1.8</v>
      </c>
      <c r="I71" s="43">
        <v>2.16</v>
      </c>
      <c r="J71" s="43">
        <v>41</v>
      </c>
      <c r="K71" s="44">
        <v>15</v>
      </c>
      <c r="L71" s="43">
        <v>10</v>
      </c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>
        <v>200</v>
      </c>
      <c r="G72" s="43">
        <v>4.95</v>
      </c>
      <c r="H72" s="43">
        <v>4.46</v>
      </c>
      <c r="I72" s="43">
        <v>17.77</v>
      </c>
      <c r="J72" s="43">
        <v>133</v>
      </c>
      <c r="K72" s="44">
        <v>139</v>
      </c>
      <c r="L72" s="43">
        <v>13</v>
      </c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14.31</v>
      </c>
      <c r="H73" s="43">
        <v>12.96</v>
      </c>
      <c r="I73" s="43">
        <v>14.4</v>
      </c>
      <c r="J73" s="43">
        <v>235</v>
      </c>
      <c r="K73" s="44">
        <v>451</v>
      </c>
      <c r="L73" s="43">
        <v>36</v>
      </c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200</v>
      </c>
      <c r="G74" s="43">
        <v>5.05</v>
      </c>
      <c r="H74" s="43">
        <v>10.97</v>
      </c>
      <c r="I74" s="43">
        <v>43.25</v>
      </c>
      <c r="J74" s="43">
        <v>298</v>
      </c>
      <c r="K74" s="44">
        <v>511</v>
      </c>
      <c r="L74" s="43">
        <v>8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180</v>
      </c>
      <c r="G75" s="43">
        <v>0.09</v>
      </c>
      <c r="H75" s="43"/>
      <c r="I75" s="43">
        <v>22.68</v>
      </c>
      <c r="J75" s="43">
        <v>86</v>
      </c>
      <c r="K75" s="44">
        <v>157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81</v>
      </c>
      <c r="F76" s="43">
        <v>20</v>
      </c>
      <c r="G76" s="43">
        <v>1.7</v>
      </c>
      <c r="H76" s="43">
        <v>0.32</v>
      </c>
      <c r="I76" s="43">
        <v>7.4</v>
      </c>
      <c r="J76" s="43">
        <v>40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82</v>
      </c>
      <c r="F77" s="43">
        <v>20</v>
      </c>
      <c r="G77" s="43">
        <v>1.54</v>
      </c>
      <c r="H77" s="43">
        <v>0.28000000000000003</v>
      </c>
      <c r="I77" s="43">
        <v>7.48</v>
      </c>
      <c r="J77" s="43">
        <v>39</v>
      </c>
      <c r="K77" s="44"/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28.66</v>
      </c>
      <c r="H80" s="19">
        <f t="shared" ref="H80" si="35">SUM(H71:H79)</f>
        <v>30.79</v>
      </c>
      <c r="I80" s="19">
        <f t="shared" ref="I80" si="36">SUM(I71:I79)</f>
        <v>115.14</v>
      </c>
      <c r="J80" s="19">
        <f t="shared" ref="J80:L80" si="37">SUM(J71:J79)</f>
        <v>872</v>
      </c>
      <c r="K80" s="25"/>
      <c r="L80" s="19">
        <f t="shared" si="37"/>
        <v>81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770</v>
      </c>
      <c r="G81" s="32">
        <f t="shared" ref="G81" si="38">G70+G80</f>
        <v>28.66</v>
      </c>
      <c r="H81" s="32">
        <f t="shared" ref="H81" si="39">H70+H80</f>
        <v>30.79</v>
      </c>
      <c r="I81" s="32">
        <f t="shared" ref="I81" si="40">I70+I80</f>
        <v>115.14</v>
      </c>
      <c r="J81" s="32">
        <f t="shared" ref="J81:L81" si="41">J70+J80</f>
        <v>872</v>
      </c>
      <c r="K81" s="32"/>
      <c r="L81" s="32">
        <f t="shared" si="41"/>
        <v>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0.78</v>
      </c>
      <c r="H90" s="43">
        <v>4.01</v>
      </c>
      <c r="I90" s="43">
        <v>7.45</v>
      </c>
      <c r="J90" s="43">
        <v>53</v>
      </c>
      <c r="K90" s="44">
        <v>25</v>
      </c>
      <c r="L90" s="43">
        <v>10</v>
      </c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210</v>
      </c>
      <c r="G91" s="43">
        <v>1.9</v>
      </c>
      <c r="H91" s="43">
        <v>5.43</v>
      </c>
      <c r="I91" s="43">
        <v>8.24</v>
      </c>
      <c r="J91" s="43">
        <v>91</v>
      </c>
      <c r="K91" s="44">
        <v>124</v>
      </c>
      <c r="L91" s="43">
        <v>14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90</v>
      </c>
      <c r="G92" s="43">
        <v>15.48</v>
      </c>
      <c r="H92" s="43">
        <v>15.66</v>
      </c>
      <c r="I92" s="43">
        <v>2.94</v>
      </c>
      <c r="J92" s="43">
        <v>212</v>
      </c>
      <c r="K92" s="44">
        <v>82</v>
      </c>
      <c r="L92" s="43">
        <v>36</v>
      </c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200</v>
      </c>
      <c r="G93" s="43">
        <v>5.29</v>
      </c>
      <c r="H93" s="43">
        <v>7.54</v>
      </c>
      <c r="I93" s="43">
        <v>28.53</v>
      </c>
      <c r="J93" s="43">
        <v>204</v>
      </c>
      <c r="K93" s="44">
        <v>510</v>
      </c>
      <c r="L93" s="43">
        <v>7</v>
      </c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180</v>
      </c>
      <c r="G94" s="43">
        <v>1.08</v>
      </c>
      <c r="H94" s="43"/>
      <c r="I94" s="43">
        <v>28.44</v>
      </c>
      <c r="J94" s="43">
        <v>113</v>
      </c>
      <c r="K94" s="44">
        <v>638</v>
      </c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 t="s">
        <v>81</v>
      </c>
      <c r="F95" s="43">
        <v>20</v>
      </c>
      <c r="G95" s="43">
        <v>1.7</v>
      </c>
      <c r="H95" s="43">
        <v>0.32</v>
      </c>
      <c r="I95" s="43">
        <v>7.4</v>
      </c>
      <c r="J95" s="43">
        <v>40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82</v>
      </c>
      <c r="F96" s="43">
        <v>20</v>
      </c>
      <c r="G96" s="43">
        <v>1.54</v>
      </c>
      <c r="H96" s="43">
        <v>0.28000000000000003</v>
      </c>
      <c r="I96" s="43">
        <v>7.48</v>
      </c>
      <c r="J96" s="43">
        <v>39</v>
      </c>
      <c r="K96" s="44"/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27.77</v>
      </c>
      <c r="H99" s="19">
        <f t="shared" ref="H99" si="47">SUM(H90:H98)</f>
        <v>33.24</v>
      </c>
      <c r="I99" s="19">
        <f t="shared" ref="I99" si="48">SUM(I90:I98)</f>
        <v>90.480000000000018</v>
      </c>
      <c r="J99" s="19">
        <f t="shared" ref="J99:L99" si="49">SUM(J90:J98)</f>
        <v>752</v>
      </c>
      <c r="K99" s="25"/>
      <c r="L99" s="19">
        <f t="shared" si="49"/>
        <v>81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780</v>
      </c>
      <c r="G100" s="32">
        <f t="shared" ref="G100" si="50">G89+G99</f>
        <v>27.77</v>
      </c>
      <c r="H100" s="32">
        <f t="shared" ref="H100" si="51">H89+H99</f>
        <v>33.24</v>
      </c>
      <c r="I100" s="32">
        <f t="shared" ref="I100" si="52">I89+I99</f>
        <v>90.480000000000018</v>
      </c>
      <c r="J100" s="32">
        <f t="shared" ref="J100:L100" si="53">J89+J99</f>
        <v>752</v>
      </c>
      <c r="K100" s="32"/>
      <c r="L100" s="32">
        <f t="shared" si="53"/>
        <v>81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0.78</v>
      </c>
      <c r="H109" s="43">
        <v>5.94</v>
      </c>
      <c r="I109" s="43">
        <v>5.04</v>
      </c>
      <c r="J109" s="43">
        <v>73</v>
      </c>
      <c r="K109" s="44">
        <v>30</v>
      </c>
      <c r="L109" s="43">
        <v>10</v>
      </c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210</v>
      </c>
      <c r="G110" s="43">
        <v>6.62</v>
      </c>
      <c r="H110" s="43">
        <v>8</v>
      </c>
      <c r="I110" s="43">
        <v>13.5</v>
      </c>
      <c r="J110" s="43">
        <v>143</v>
      </c>
      <c r="K110" s="44">
        <v>44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66</v>
      </c>
      <c r="F111" s="43">
        <v>90</v>
      </c>
      <c r="G111" s="43">
        <v>12.87</v>
      </c>
      <c r="H111" s="43">
        <v>9.4499999999999993</v>
      </c>
      <c r="I111" s="43">
        <v>11.79</v>
      </c>
      <c r="J111" s="43">
        <v>178</v>
      </c>
      <c r="K111" s="44">
        <v>75</v>
      </c>
      <c r="L111" s="43">
        <v>36</v>
      </c>
    </row>
    <row r="112" spans="1:12" ht="15" x14ac:dyDescent="0.2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4.5</v>
      </c>
      <c r="H112" s="43">
        <v>6.75</v>
      </c>
      <c r="I112" s="43">
        <v>22.35</v>
      </c>
      <c r="J112" s="43">
        <v>171</v>
      </c>
      <c r="K112" s="44">
        <v>510</v>
      </c>
      <c r="L112" s="43">
        <v>6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180</v>
      </c>
      <c r="G113" s="43">
        <v>0.18</v>
      </c>
      <c r="H113" s="43"/>
      <c r="I113" s="43">
        <v>32.22</v>
      </c>
      <c r="J113" s="43">
        <v>128</v>
      </c>
      <c r="K113" s="44">
        <v>631</v>
      </c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 t="s">
        <v>81</v>
      </c>
      <c r="F114" s="43">
        <v>20</v>
      </c>
      <c r="G114" s="43">
        <v>1.7</v>
      </c>
      <c r="H114" s="43">
        <v>0.32</v>
      </c>
      <c r="I114" s="43">
        <v>7.4</v>
      </c>
      <c r="J114" s="43">
        <v>40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82</v>
      </c>
      <c r="F115" s="43">
        <v>20</v>
      </c>
      <c r="G115" s="43">
        <v>1.54</v>
      </c>
      <c r="H115" s="43">
        <v>0.28000000000000003</v>
      </c>
      <c r="I115" s="43">
        <v>7.48</v>
      </c>
      <c r="J115" s="43">
        <v>39</v>
      </c>
      <c r="K115" s="44"/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28.189999999999998</v>
      </c>
      <c r="H118" s="19">
        <f t="shared" si="56"/>
        <v>30.740000000000002</v>
      </c>
      <c r="I118" s="19">
        <f t="shared" si="56"/>
        <v>99.780000000000015</v>
      </c>
      <c r="J118" s="19">
        <f t="shared" si="56"/>
        <v>772</v>
      </c>
      <c r="K118" s="25"/>
      <c r="L118" s="19">
        <f t="shared" ref="L118" si="57">SUM(L109:L117)</f>
        <v>81</v>
      </c>
    </row>
    <row r="119" spans="1:12" ht="15.75" customHeight="1" x14ac:dyDescent="0.2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730</v>
      </c>
      <c r="G119" s="32">
        <f t="shared" ref="G119:J119" si="58">G108+G118</f>
        <v>28.189999999999998</v>
      </c>
      <c r="H119" s="32">
        <f t="shared" si="58"/>
        <v>30.740000000000002</v>
      </c>
      <c r="I119" s="32">
        <f t="shared" si="58"/>
        <v>99.780000000000015</v>
      </c>
      <c r="J119" s="32">
        <f t="shared" si="58"/>
        <v>772</v>
      </c>
      <c r="K119" s="32"/>
      <c r="L119" s="32">
        <f t="shared" ref="L119" si="59">L108+L118</f>
        <v>81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0.9</v>
      </c>
      <c r="H128" s="43">
        <v>2.4</v>
      </c>
      <c r="I128" s="43">
        <v>6.6</v>
      </c>
      <c r="J128" s="43">
        <v>52</v>
      </c>
      <c r="K128" s="44">
        <v>7</v>
      </c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210</v>
      </c>
      <c r="G129" s="43">
        <v>2.38</v>
      </c>
      <c r="H129" s="43">
        <v>6.24</v>
      </c>
      <c r="I129" s="43">
        <v>11.74</v>
      </c>
      <c r="J129" s="43">
        <v>114</v>
      </c>
      <c r="K129" s="44">
        <v>134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90</v>
      </c>
      <c r="G130" s="43">
        <v>14.13</v>
      </c>
      <c r="H130" s="43">
        <v>8.01</v>
      </c>
      <c r="I130" s="43">
        <v>0.36</v>
      </c>
      <c r="J130" s="43">
        <v>130</v>
      </c>
      <c r="K130" s="44">
        <v>487</v>
      </c>
      <c r="L130" s="43">
        <v>37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5.25</v>
      </c>
      <c r="H131" s="43">
        <v>6.15</v>
      </c>
      <c r="I131" s="43">
        <v>35.25</v>
      </c>
      <c r="J131" s="43">
        <v>221</v>
      </c>
      <c r="K131" s="44">
        <v>97</v>
      </c>
      <c r="L131" s="43">
        <v>7</v>
      </c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180</v>
      </c>
      <c r="G132" s="43">
        <v>0.54</v>
      </c>
      <c r="H132" s="43"/>
      <c r="I132" s="43">
        <v>28.26</v>
      </c>
      <c r="J132" s="43">
        <v>112</v>
      </c>
      <c r="K132" s="44">
        <v>53</v>
      </c>
      <c r="L132" s="43">
        <v>8</v>
      </c>
    </row>
    <row r="133" spans="1:12" ht="15" x14ac:dyDescent="0.25">
      <c r="A133" s="14"/>
      <c r="B133" s="15"/>
      <c r="C133" s="11"/>
      <c r="D133" s="7" t="s">
        <v>31</v>
      </c>
      <c r="E133" s="42" t="s">
        <v>81</v>
      </c>
      <c r="F133" s="43">
        <v>20</v>
      </c>
      <c r="G133" s="43">
        <v>1.7</v>
      </c>
      <c r="H133" s="43">
        <v>0.32</v>
      </c>
      <c r="I133" s="43">
        <v>7.4</v>
      </c>
      <c r="J133" s="43">
        <v>40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82</v>
      </c>
      <c r="F134" s="43">
        <v>20</v>
      </c>
      <c r="G134" s="43">
        <v>1.54</v>
      </c>
      <c r="H134" s="43">
        <v>0.28000000000000003</v>
      </c>
      <c r="I134" s="43">
        <v>7.48</v>
      </c>
      <c r="J134" s="43">
        <v>39</v>
      </c>
      <c r="K134" s="44"/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2">SUM(G128:G136)</f>
        <v>26.439999999999998</v>
      </c>
      <c r="H137" s="19">
        <f t="shared" si="62"/>
        <v>23.4</v>
      </c>
      <c r="I137" s="19">
        <f t="shared" si="62"/>
        <v>97.090000000000018</v>
      </c>
      <c r="J137" s="19">
        <f t="shared" si="62"/>
        <v>708</v>
      </c>
      <c r="K137" s="25"/>
      <c r="L137" s="19">
        <f t="shared" ref="L137" si="63">SUM(L128:L136)</f>
        <v>81</v>
      </c>
    </row>
    <row r="138" spans="1:12" ht="15" x14ac:dyDescent="0.2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730</v>
      </c>
      <c r="G138" s="32">
        <f t="shared" ref="G138" si="64">G127+G137</f>
        <v>26.439999999999998</v>
      </c>
      <c r="H138" s="32">
        <f t="shared" ref="H138" si="65">H127+H137</f>
        <v>23.4</v>
      </c>
      <c r="I138" s="32">
        <f t="shared" ref="I138" si="66">I127+I137</f>
        <v>97.090000000000018</v>
      </c>
      <c r="J138" s="32">
        <f t="shared" ref="J138:L138" si="67">J127+J137</f>
        <v>708</v>
      </c>
      <c r="K138" s="32"/>
      <c r="L138" s="32">
        <f t="shared" si="67"/>
        <v>81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71</v>
      </c>
      <c r="F147" s="43">
        <v>60</v>
      </c>
      <c r="G147" s="43">
        <v>0.84</v>
      </c>
      <c r="H147" s="43">
        <v>3</v>
      </c>
      <c r="I147" s="43">
        <v>12.42</v>
      </c>
      <c r="J147" s="43">
        <v>72</v>
      </c>
      <c r="K147" s="44">
        <v>24</v>
      </c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2.2400000000000002</v>
      </c>
      <c r="H148" s="43">
        <v>4.6399999999999997</v>
      </c>
      <c r="I148" s="43">
        <v>11.12</v>
      </c>
      <c r="J148" s="43">
        <v>96</v>
      </c>
      <c r="K148" s="44">
        <v>148</v>
      </c>
      <c r="L148" s="43">
        <v>14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150</v>
      </c>
      <c r="G149" s="43">
        <v>6.45</v>
      </c>
      <c r="H149" s="43">
        <v>21.95</v>
      </c>
      <c r="I149" s="43">
        <v>18.7</v>
      </c>
      <c r="J149" s="43">
        <v>349</v>
      </c>
      <c r="K149" s="44">
        <v>461</v>
      </c>
      <c r="L149" s="43">
        <v>37</v>
      </c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3.15</v>
      </c>
      <c r="H150" s="43">
        <v>6.7</v>
      </c>
      <c r="I150" s="43">
        <v>21.9</v>
      </c>
      <c r="J150" s="43">
        <v>164</v>
      </c>
      <c r="K150" s="44">
        <v>92</v>
      </c>
      <c r="L150" s="43">
        <v>10</v>
      </c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180</v>
      </c>
      <c r="G151" s="43">
        <v>0.09</v>
      </c>
      <c r="H151" s="43"/>
      <c r="I151" s="43">
        <v>22.68</v>
      </c>
      <c r="J151" s="43">
        <v>86</v>
      </c>
      <c r="K151" s="44">
        <v>157</v>
      </c>
      <c r="L151" s="43">
        <v>7</v>
      </c>
    </row>
    <row r="152" spans="1:12" ht="15" x14ac:dyDescent="0.25">
      <c r="A152" s="23"/>
      <c r="B152" s="15"/>
      <c r="C152" s="11"/>
      <c r="D152" s="7" t="s">
        <v>31</v>
      </c>
      <c r="E152" s="42" t="s">
        <v>81</v>
      </c>
      <c r="F152" s="43">
        <v>20</v>
      </c>
      <c r="G152" s="43">
        <v>1.7</v>
      </c>
      <c r="H152" s="43">
        <v>0.32</v>
      </c>
      <c r="I152" s="43">
        <v>7.4</v>
      </c>
      <c r="J152" s="43">
        <v>40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82</v>
      </c>
      <c r="F153" s="43">
        <v>20</v>
      </c>
      <c r="G153" s="43">
        <v>1.54</v>
      </c>
      <c r="H153" s="43">
        <v>0.28000000000000003</v>
      </c>
      <c r="I153" s="43">
        <v>7.48</v>
      </c>
      <c r="J153" s="43">
        <v>39</v>
      </c>
      <c r="K153" s="44"/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0">SUM(G147:G155)</f>
        <v>16.010000000000002</v>
      </c>
      <c r="H156" s="19">
        <f t="shared" si="70"/>
        <v>36.89</v>
      </c>
      <c r="I156" s="19">
        <f t="shared" si="70"/>
        <v>101.7</v>
      </c>
      <c r="J156" s="19">
        <f t="shared" si="70"/>
        <v>846</v>
      </c>
      <c r="K156" s="25"/>
      <c r="L156" s="19">
        <f t="shared" ref="L156" si="71">SUM(L147:L155)</f>
        <v>81</v>
      </c>
    </row>
    <row r="157" spans="1:12" ht="15" x14ac:dyDescent="0.2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780</v>
      </c>
      <c r="G157" s="32">
        <f t="shared" ref="G157" si="72">G146+G156</f>
        <v>16.010000000000002</v>
      </c>
      <c r="H157" s="32">
        <f t="shared" ref="H157" si="73">H146+H156</f>
        <v>36.89</v>
      </c>
      <c r="I157" s="32">
        <f t="shared" ref="I157" si="74">I146+I156</f>
        <v>101.7</v>
      </c>
      <c r="J157" s="32">
        <f t="shared" ref="J157:L157" si="75">J146+J156</f>
        <v>846</v>
      </c>
      <c r="K157" s="32"/>
      <c r="L157" s="32">
        <f t="shared" si="75"/>
        <v>81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0.72</v>
      </c>
      <c r="H166" s="43">
        <v>2.94</v>
      </c>
      <c r="I166" s="43">
        <v>6.3</v>
      </c>
      <c r="J166" s="43">
        <v>51</v>
      </c>
      <c r="K166" s="44">
        <v>13</v>
      </c>
      <c r="L166" s="43">
        <v>8</v>
      </c>
    </row>
    <row r="167" spans="1:12" ht="15" x14ac:dyDescent="0.25">
      <c r="A167" s="23"/>
      <c r="B167" s="15"/>
      <c r="C167" s="11"/>
      <c r="D167" s="7" t="s">
        <v>27</v>
      </c>
      <c r="E167" s="42" t="s">
        <v>46</v>
      </c>
      <c r="F167" s="43">
        <v>210</v>
      </c>
      <c r="G167" s="43">
        <v>2.7</v>
      </c>
      <c r="H167" s="43">
        <v>5.6</v>
      </c>
      <c r="I167" s="43">
        <v>16.38</v>
      </c>
      <c r="J167" s="43">
        <v>129</v>
      </c>
      <c r="K167" s="44">
        <v>132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100</v>
      </c>
      <c r="G168" s="43">
        <v>13.9</v>
      </c>
      <c r="H168" s="43">
        <v>6.5</v>
      </c>
      <c r="I168" s="43">
        <v>4</v>
      </c>
      <c r="J168" s="43">
        <v>132</v>
      </c>
      <c r="K168" s="44">
        <v>437</v>
      </c>
      <c r="L168" s="43">
        <v>39</v>
      </c>
    </row>
    <row r="169" spans="1:12" ht="15" x14ac:dyDescent="0.25">
      <c r="A169" s="23"/>
      <c r="B169" s="15"/>
      <c r="C169" s="11"/>
      <c r="D169" s="7" t="s">
        <v>29</v>
      </c>
      <c r="E169" s="42" t="s">
        <v>62</v>
      </c>
      <c r="F169" s="43">
        <v>150</v>
      </c>
      <c r="G169" s="43">
        <v>3.99</v>
      </c>
      <c r="H169" s="43">
        <v>4.24</v>
      </c>
      <c r="I169" s="43">
        <v>24.53</v>
      </c>
      <c r="J169" s="43">
        <v>153</v>
      </c>
      <c r="K169" s="44">
        <v>510</v>
      </c>
      <c r="L169" s="43">
        <v>5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180</v>
      </c>
      <c r="G170" s="43">
        <v>0.18</v>
      </c>
      <c r="H170" s="43"/>
      <c r="I170" s="43">
        <v>32.22</v>
      </c>
      <c r="J170" s="43">
        <v>128</v>
      </c>
      <c r="K170" s="44">
        <v>631</v>
      </c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 t="s">
        <v>81</v>
      </c>
      <c r="F171" s="43">
        <v>20</v>
      </c>
      <c r="G171" s="43">
        <v>1.7</v>
      </c>
      <c r="H171" s="43">
        <v>0.32</v>
      </c>
      <c r="I171" s="43">
        <v>7.4</v>
      </c>
      <c r="J171" s="43">
        <v>40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82</v>
      </c>
      <c r="F172" s="43">
        <v>20</v>
      </c>
      <c r="G172" s="43">
        <v>1.54</v>
      </c>
      <c r="H172" s="43">
        <v>0.28000000000000003</v>
      </c>
      <c r="I172" s="43">
        <v>7.48</v>
      </c>
      <c r="J172" s="43">
        <v>39</v>
      </c>
      <c r="K172" s="44"/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8">SUM(G166:G174)</f>
        <v>24.73</v>
      </c>
      <c r="H175" s="19">
        <f t="shared" si="78"/>
        <v>19.880000000000003</v>
      </c>
      <c r="I175" s="19">
        <f t="shared" si="78"/>
        <v>98.310000000000016</v>
      </c>
      <c r="J175" s="19">
        <f t="shared" si="78"/>
        <v>672</v>
      </c>
      <c r="K175" s="25"/>
      <c r="L175" s="19">
        <f t="shared" ref="L175" si="79">SUM(L166:L174)</f>
        <v>81</v>
      </c>
    </row>
    <row r="176" spans="1:12" ht="15" x14ac:dyDescent="0.2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740</v>
      </c>
      <c r="G176" s="32">
        <f t="shared" ref="G176" si="80">G165+G175</f>
        <v>24.73</v>
      </c>
      <c r="H176" s="32">
        <f t="shared" ref="H176" si="81">H165+H175</f>
        <v>19.880000000000003</v>
      </c>
      <c r="I176" s="32">
        <f t="shared" ref="I176" si="82">I165+I175</f>
        <v>98.310000000000016</v>
      </c>
      <c r="J176" s="32">
        <f t="shared" ref="J176:L176" si="83">J165+J175</f>
        <v>672</v>
      </c>
      <c r="K176" s="32"/>
      <c r="L176" s="32">
        <f t="shared" si="83"/>
        <v>81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0.9</v>
      </c>
      <c r="H185" s="43">
        <v>2.4</v>
      </c>
      <c r="I185" s="43">
        <v>6.6</v>
      </c>
      <c r="J185" s="43">
        <v>52</v>
      </c>
      <c r="K185" s="44">
        <v>7</v>
      </c>
      <c r="L185" s="43">
        <v>8</v>
      </c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210</v>
      </c>
      <c r="G186" s="43">
        <v>1.9</v>
      </c>
      <c r="H186" s="43">
        <v>6.15</v>
      </c>
      <c r="I186" s="43">
        <v>10.72</v>
      </c>
      <c r="J186" s="43">
        <v>106</v>
      </c>
      <c r="K186" s="44">
        <v>110</v>
      </c>
      <c r="L186" s="43">
        <v>14</v>
      </c>
    </row>
    <row r="187" spans="1:12" ht="15" x14ac:dyDescent="0.25">
      <c r="A187" s="23"/>
      <c r="B187" s="15"/>
      <c r="C187" s="11"/>
      <c r="D187" s="7" t="s">
        <v>28</v>
      </c>
      <c r="E187" s="42" t="s">
        <v>61</v>
      </c>
      <c r="F187" s="43">
        <v>90</v>
      </c>
      <c r="G187" s="43">
        <v>15.48</v>
      </c>
      <c r="H187" s="43">
        <v>15.66</v>
      </c>
      <c r="I187" s="43">
        <v>2.94</v>
      </c>
      <c r="J187" s="43">
        <v>212</v>
      </c>
      <c r="K187" s="44">
        <v>82</v>
      </c>
      <c r="L187" s="43">
        <v>36</v>
      </c>
    </row>
    <row r="188" spans="1:12" ht="15" x14ac:dyDescent="0.25">
      <c r="A188" s="23"/>
      <c r="B188" s="15"/>
      <c r="C188" s="11"/>
      <c r="D188" s="7" t="s">
        <v>29</v>
      </c>
      <c r="E188" s="42" t="s">
        <v>75</v>
      </c>
      <c r="F188" s="43">
        <v>200</v>
      </c>
      <c r="G188" s="43">
        <v>5.05</v>
      </c>
      <c r="H188" s="43">
        <v>10.97</v>
      </c>
      <c r="I188" s="43">
        <v>43.25</v>
      </c>
      <c r="J188" s="43">
        <v>298</v>
      </c>
      <c r="K188" s="44">
        <v>511</v>
      </c>
      <c r="L188" s="43">
        <v>11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180</v>
      </c>
      <c r="G189" s="43">
        <v>0.36</v>
      </c>
      <c r="H189" s="43"/>
      <c r="I189" s="43">
        <v>24.66</v>
      </c>
      <c r="J189" s="43">
        <v>95</v>
      </c>
      <c r="K189" s="44">
        <v>154</v>
      </c>
      <c r="L189" s="43">
        <v>6</v>
      </c>
    </row>
    <row r="190" spans="1:12" ht="15" x14ac:dyDescent="0.25">
      <c r="A190" s="23"/>
      <c r="B190" s="15"/>
      <c r="C190" s="11"/>
      <c r="D190" s="7" t="s">
        <v>31</v>
      </c>
      <c r="E190" s="42" t="s">
        <v>81</v>
      </c>
      <c r="F190" s="43">
        <v>20</v>
      </c>
      <c r="G190" s="43">
        <v>1.7</v>
      </c>
      <c r="H190" s="43">
        <v>0.32</v>
      </c>
      <c r="I190" s="43">
        <v>7.4</v>
      </c>
      <c r="J190" s="43">
        <v>40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82</v>
      </c>
      <c r="F191" s="43">
        <v>20</v>
      </c>
      <c r="G191" s="43">
        <v>1.54</v>
      </c>
      <c r="H191" s="43">
        <v>0.28000000000000003</v>
      </c>
      <c r="I191" s="43">
        <v>7.48</v>
      </c>
      <c r="J191" s="43">
        <v>39</v>
      </c>
      <c r="K191" s="44"/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6">SUM(G185:G193)</f>
        <v>26.93</v>
      </c>
      <c r="H194" s="19">
        <f t="shared" si="86"/>
        <v>35.78</v>
      </c>
      <c r="I194" s="19">
        <f t="shared" si="86"/>
        <v>103.05000000000001</v>
      </c>
      <c r="J194" s="19">
        <f t="shared" si="86"/>
        <v>842</v>
      </c>
      <c r="K194" s="25"/>
      <c r="L194" s="19">
        <f t="shared" ref="L194" si="87">SUM(L185:L193)</f>
        <v>81</v>
      </c>
    </row>
    <row r="195" spans="1:12" ht="15.75" thickBot="1" x14ac:dyDescent="0.25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780</v>
      </c>
      <c r="G195" s="32">
        <f t="shared" ref="G195" si="88">G184+G194</f>
        <v>26.93</v>
      </c>
      <c r="H195" s="32">
        <f t="shared" ref="H195" si="89">H184+H194</f>
        <v>35.78</v>
      </c>
      <c r="I195" s="32">
        <f t="shared" ref="I195" si="90">I184+I194</f>
        <v>103.05000000000001</v>
      </c>
      <c r="J195" s="32">
        <f t="shared" ref="J195:L195" si="91">J184+J194</f>
        <v>842</v>
      </c>
      <c r="K195" s="32"/>
      <c r="L195" s="32">
        <f t="shared" si="91"/>
        <v>81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76</v>
      </c>
      <c r="F204" s="43">
        <v>60</v>
      </c>
      <c r="G204" s="43">
        <v>0.78</v>
      </c>
      <c r="H204" s="43">
        <v>5.94</v>
      </c>
      <c r="I204" s="43">
        <v>5.05</v>
      </c>
      <c r="J204" s="43">
        <v>73</v>
      </c>
      <c r="K204" s="44">
        <v>30</v>
      </c>
      <c r="L204" s="43">
        <v>10</v>
      </c>
    </row>
    <row r="205" spans="1:12" ht="15" x14ac:dyDescent="0.25">
      <c r="A205" s="23"/>
      <c r="B205" s="15"/>
      <c r="C205" s="11"/>
      <c r="D205" s="7" t="s">
        <v>27</v>
      </c>
      <c r="E205" s="42" t="s">
        <v>77</v>
      </c>
      <c r="F205" s="43">
        <v>200</v>
      </c>
      <c r="G205" s="43">
        <v>2.0499999999999998</v>
      </c>
      <c r="H205" s="43">
        <v>1.94</v>
      </c>
      <c r="I205" s="43">
        <v>14.95</v>
      </c>
      <c r="J205" s="43">
        <v>86</v>
      </c>
      <c r="K205" s="44">
        <v>138</v>
      </c>
      <c r="L205" s="43">
        <v>14</v>
      </c>
    </row>
    <row r="206" spans="1:12" ht="15" x14ac:dyDescent="0.25">
      <c r="A206" s="23"/>
      <c r="B206" s="15"/>
      <c r="C206" s="11"/>
      <c r="D206" s="7" t="s">
        <v>28</v>
      </c>
      <c r="E206" s="42" t="s">
        <v>47</v>
      </c>
      <c r="F206" s="43">
        <v>90</v>
      </c>
      <c r="G206" s="43">
        <v>11.52</v>
      </c>
      <c r="H206" s="43">
        <v>12.24</v>
      </c>
      <c r="I206" s="43">
        <v>8.91</v>
      </c>
      <c r="J206" s="43">
        <v>186</v>
      </c>
      <c r="K206" s="44">
        <v>88</v>
      </c>
      <c r="L206" s="43">
        <v>35</v>
      </c>
    </row>
    <row r="207" spans="1:12" ht="15" x14ac:dyDescent="0.25">
      <c r="A207" s="23"/>
      <c r="B207" s="15"/>
      <c r="C207" s="11"/>
      <c r="D207" s="7" t="s">
        <v>29</v>
      </c>
      <c r="E207" s="42" t="s">
        <v>78</v>
      </c>
      <c r="F207" s="43">
        <v>150</v>
      </c>
      <c r="G207" s="43">
        <v>3.15</v>
      </c>
      <c r="H207" s="43">
        <v>6.7</v>
      </c>
      <c r="I207" s="43">
        <v>21.9</v>
      </c>
      <c r="J207" s="43">
        <v>164</v>
      </c>
      <c r="K207" s="44">
        <v>92</v>
      </c>
      <c r="L207" s="43">
        <v>10</v>
      </c>
    </row>
    <row r="208" spans="1:12" ht="15" x14ac:dyDescent="0.25">
      <c r="A208" s="23"/>
      <c r="B208" s="15"/>
      <c r="C208" s="11"/>
      <c r="D208" s="7" t="s">
        <v>30</v>
      </c>
      <c r="E208" s="42" t="s">
        <v>58</v>
      </c>
      <c r="F208" s="43">
        <v>180</v>
      </c>
      <c r="G208" s="43">
        <v>0.09</v>
      </c>
      <c r="H208" s="43"/>
      <c r="I208" s="43">
        <v>22.68</v>
      </c>
      <c r="J208" s="43">
        <v>86</v>
      </c>
      <c r="K208" s="44">
        <v>157</v>
      </c>
      <c r="L208" s="43">
        <v>6</v>
      </c>
    </row>
    <row r="209" spans="1:12" ht="15" x14ac:dyDescent="0.25">
      <c r="A209" s="23"/>
      <c r="B209" s="15"/>
      <c r="C209" s="11"/>
      <c r="D209" s="7" t="s">
        <v>31</v>
      </c>
      <c r="E209" s="42" t="s">
        <v>81</v>
      </c>
      <c r="F209" s="43">
        <v>20</v>
      </c>
      <c r="G209" s="43">
        <v>1.7</v>
      </c>
      <c r="H209" s="43">
        <v>0.32</v>
      </c>
      <c r="I209" s="43">
        <v>7.4</v>
      </c>
      <c r="J209" s="43">
        <v>40</v>
      </c>
      <c r="K209" s="44"/>
      <c r="L209" s="43">
        <v>3</v>
      </c>
    </row>
    <row r="210" spans="1:12" ht="15" x14ac:dyDescent="0.25">
      <c r="A210" s="23"/>
      <c r="B210" s="15"/>
      <c r="C210" s="11"/>
      <c r="D210" s="7" t="s">
        <v>32</v>
      </c>
      <c r="E210" s="42" t="s">
        <v>82</v>
      </c>
      <c r="F210" s="43">
        <v>20</v>
      </c>
      <c r="G210" s="43">
        <v>1.54</v>
      </c>
      <c r="H210" s="43">
        <v>0.28000000000000003</v>
      </c>
      <c r="I210" s="43">
        <v>7.48</v>
      </c>
      <c r="J210" s="43">
        <v>39</v>
      </c>
      <c r="K210" s="44"/>
      <c r="L210" s="43">
        <v>3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720</v>
      </c>
      <c r="G213" s="19">
        <f t="shared" ref="G213:J213" si="94">SUM(G204:G212)</f>
        <v>20.83</v>
      </c>
      <c r="H213" s="19">
        <f t="shared" si="94"/>
        <v>27.42</v>
      </c>
      <c r="I213" s="19">
        <f t="shared" si="94"/>
        <v>88.370000000000019</v>
      </c>
      <c r="J213" s="19">
        <f t="shared" si="94"/>
        <v>674</v>
      </c>
      <c r="K213" s="25"/>
      <c r="L213" s="19">
        <f t="shared" ref="L213" si="95">SUM(L204:L212)</f>
        <v>81</v>
      </c>
    </row>
    <row r="214" spans="1:12" ht="15.75" thickBot="1" x14ac:dyDescent="0.25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720</v>
      </c>
      <c r="G214" s="32">
        <f t="shared" ref="G214:J214" si="96">G203+G213</f>
        <v>20.83</v>
      </c>
      <c r="H214" s="32">
        <f t="shared" si="96"/>
        <v>27.42</v>
      </c>
      <c r="I214" s="32">
        <f t="shared" si="96"/>
        <v>88.370000000000019</v>
      </c>
      <c r="J214" s="32">
        <f t="shared" si="96"/>
        <v>674</v>
      </c>
      <c r="K214" s="32"/>
      <c r="L214" s="32">
        <f t="shared" ref="L214" si="97">L203+L213</f>
        <v>81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59</v>
      </c>
      <c r="F223" s="43">
        <v>60</v>
      </c>
      <c r="G223" s="43">
        <v>0.78</v>
      </c>
      <c r="H223" s="43">
        <v>4.01</v>
      </c>
      <c r="I223" s="43">
        <v>7.45</v>
      </c>
      <c r="J223" s="43">
        <v>53</v>
      </c>
      <c r="K223" s="44">
        <v>25</v>
      </c>
      <c r="L223" s="43">
        <v>10</v>
      </c>
    </row>
    <row r="224" spans="1:12" ht="15" x14ac:dyDescent="0.25">
      <c r="A224" s="23"/>
      <c r="B224" s="15"/>
      <c r="C224" s="11"/>
      <c r="D224" s="7" t="s">
        <v>27</v>
      </c>
      <c r="E224" s="42" t="s">
        <v>65</v>
      </c>
      <c r="F224" s="43">
        <v>210</v>
      </c>
      <c r="G224" s="43">
        <v>6.62</v>
      </c>
      <c r="H224" s="43">
        <v>8</v>
      </c>
      <c r="I224" s="43">
        <v>13.5</v>
      </c>
      <c r="J224" s="43">
        <v>143</v>
      </c>
      <c r="K224" s="44">
        <v>44</v>
      </c>
      <c r="L224" s="43">
        <v>15</v>
      </c>
    </row>
    <row r="225" spans="1:12" ht="15" x14ac:dyDescent="0.25">
      <c r="A225" s="23"/>
      <c r="B225" s="15"/>
      <c r="C225" s="11"/>
      <c r="D225" s="7" t="s">
        <v>28</v>
      </c>
      <c r="E225" s="42" t="s">
        <v>51</v>
      </c>
      <c r="F225" s="43">
        <v>90</v>
      </c>
      <c r="G225" s="43">
        <v>12.87</v>
      </c>
      <c r="H225" s="43">
        <v>15.39</v>
      </c>
      <c r="I225" s="43">
        <v>8.5500000000000007</v>
      </c>
      <c r="J225" s="43">
        <v>222</v>
      </c>
      <c r="K225" s="44">
        <v>81</v>
      </c>
      <c r="L225" s="43">
        <v>36</v>
      </c>
    </row>
    <row r="226" spans="1:12" ht="15" x14ac:dyDescent="0.25">
      <c r="A226" s="23"/>
      <c r="B226" s="15"/>
      <c r="C226" s="11"/>
      <c r="D226" s="7" t="s">
        <v>29</v>
      </c>
      <c r="E226" s="42" t="s">
        <v>52</v>
      </c>
      <c r="F226" s="43">
        <v>150</v>
      </c>
      <c r="G226" s="43">
        <v>5.25</v>
      </c>
      <c r="H226" s="43">
        <v>6.15</v>
      </c>
      <c r="I226" s="43">
        <v>35.25</v>
      </c>
      <c r="J226" s="43">
        <v>221</v>
      </c>
      <c r="K226" s="44">
        <v>97</v>
      </c>
      <c r="L226" s="43">
        <v>6</v>
      </c>
    </row>
    <row r="227" spans="1:12" ht="15" x14ac:dyDescent="0.25">
      <c r="A227" s="23"/>
      <c r="B227" s="15"/>
      <c r="C227" s="11"/>
      <c r="D227" s="7" t="s">
        <v>30</v>
      </c>
      <c r="E227" s="42" t="s">
        <v>79</v>
      </c>
      <c r="F227" s="43">
        <v>180</v>
      </c>
      <c r="G227" s="43">
        <v>0.54</v>
      </c>
      <c r="H227" s="43"/>
      <c r="I227" s="43">
        <v>28.26</v>
      </c>
      <c r="J227" s="43">
        <v>112</v>
      </c>
      <c r="K227" s="44">
        <v>155</v>
      </c>
      <c r="L227" s="43">
        <v>8</v>
      </c>
    </row>
    <row r="228" spans="1:12" ht="15" x14ac:dyDescent="0.25">
      <c r="A228" s="23"/>
      <c r="B228" s="15"/>
      <c r="C228" s="11"/>
      <c r="D228" s="7" t="s">
        <v>31</v>
      </c>
      <c r="E228" s="42" t="s">
        <v>81</v>
      </c>
      <c r="F228" s="43">
        <v>20</v>
      </c>
      <c r="G228" s="43">
        <v>1.7</v>
      </c>
      <c r="H228" s="43">
        <v>0.32</v>
      </c>
      <c r="I228" s="43">
        <v>7.4</v>
      </c>
      <c r="J228" s="43">
        <v>40</v>
      </c>
      <c r="K228" s="44"/>
      <c r="L228" s="43">
        <v>3</v>
      </c>
    </row>
    <row r="229" spans="1:12" ht="15" x14ac:dyDescent="0.25">
      <c r="A229" s="23"/>
      <c r="B229" s="15"/>
      <c r="C229" s="11"/>
      <c r="D229" s="7" t="s">
        <v>32</v>
      </c>
      <c r="E229" s="42" t="s">
        <v>82</v>
      </c>
      <c r="F229" s="43">
        <v>20</v>
      </c>
      <c r="G229" s="43">
        <v>1.54</v>
      </c>
      <c r="H229" s="43">
        <v>0.28000000000000003</v>
      </c>
      <c r="I229" s="43">
        <v>7.48</v>
      </c>
      <c r="J229" s="43">
        <v>39</v>
      </c>
      <c r="K229" s="44"/>
      <c r="L229" s="43">
        <v>3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730</v>
      </c>
      <c r="G232" s="19">
        <f t="shared" ref="G232:J232" si="100">SUM(G223:G231)</f>
        <v>29.299999999999997</v>
      </c>
      <c r="H232" s="19">
        <f t="shared" si="100"/>
        <v>34.15</v>
      </c>
      <c r="I232" s="19">
        <f t="shared" si="100"/>
        <v>107.89000000000001</v>
      </c>
      <c r="J232" s="19">
        <f t="shared" si="100"/>
        <v>830</v>
      </c>
      <c r="K232" s="25"/>
      <c r="L232" s="19">
        <f t="shared" ref="L232" si="101">SUM(L223:L231)</f>
        <v>81</v>
      </c>
    </row>
    <row r="233" spans="1:12" ht="15.75" thickBot="1" x14ac:dyDescent="0.25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730</v>
      </c>
      <c r="G233" s="32">
        <f t="shared" ref="G233:J233" si="102">G222+G232</f>
        <v>29.299999999999997</v>
      </c>
      <c r="H233" s="32">
        <f t="shared" si="102"/>
        <v>34.15</v>
      </c>
      <c r="I233" s="32">
        <f t="shared" si="102"/>
        <v>107.89000000000001</v>
      </c>
      <c r="J233" s="32">
        <f t="shared" si="102"/>
        <v>830</v>
      </c>
      <c r="K233" s="32"/>
      <c r="L233" s="32">
        <f t="shared" ref="L233" si="103">L222+L232</f>
        <v>81</v>
      </c>
    </row>
    <row r="234" spans="1:12" ht="13.9" customHeight="1" thickBot="1" x14ac:dyDescent="0.25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743.33333333333337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24.96083333333333</v>
      </c>
      <c r="H234" s="34">
        <f t="shared" si="104"/>
        <v>29.758333333333329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100.66500000000003</v>
      </c>
      <c r="J234" s="34">
        <f t="shared" si="104"/>
        <v>769.91666666666663</v>
      </c>
      <c r="K234" s="34"/>
      <c r="L234" s="34">
        <f t="shared" si="104"/>
        <v>81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2024-12-23T05:45:32Z</dcterms:modified>
</cp:coreProperties>
</file>